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esktop\Mid Term-III\"/>
    </mc:Choice>
  </mc:AlternateContent>
  <xr:revisionPtr revIDLastSave="0" documentId="8_{22BE62A8-385B-4686-A8EC-FB69EAA6374F}" xr6:coauthVersionLast="36" xr6:coauthVersionMax="36" xr10:uidLastSave="{00000000-0000-0000-0000-000000000000}"/>
  <bookViews>
    <workbookView xWindow="-120" yWindow="-120" windowWidth="24240" windowHeight="12525" xr2:uid="{00000000-000D-0000-FFFF-FFFF00000000}"/>
  </bookViews>
  <sheets>
    <sheet name="General" sheetId="1" r:id="rId1"/>
    <sheet name="Q1." sheetId="3" r:id="rId2"/>
    <sheet name="Q2." sheetId="7" r:id="rId3"/>
    <sheet name="Q03." sheetId="6"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S11" i="3" l="1"/>
</calcChain>
</file>

<file path=xl/sharedStrings.xml><?xml version="1.0" encoding="utf-8"?>
<sst xmlns="http://schemas.openxmlformats.org/spreadsheetml/2006/main" count="166" uniqueCount="128">
  <si>
    <t>ENTER THE DETAILS</t>
  </si>
  <si>
    <t>Instructions</t>
  </si>
  <si>
    <t>PGDM</t>
  </si>
  <si>
    <t>Business Analytics</t>
  </si>
  <si>
    <t>PGIT 32</t>
  </si>
  <si>
    <t>4.      COPY of content/Use of others PD would be considered as UFM.</t>
  </si>
  <si>
    <t>5.      Use of Mobile phones/Smart watch/Calculators/Wi-Fi hotspot/Browser/WhatsApp or similar apps/Earphones is NOT allowed in any way.</t>
  </si>
  <si>
    <t>1.      Use MS-Excel on GLBIMR Lab machines ONLY.</t>
  </si>
  <si>
    <t>3.      Rename the your Excel Sheet using following format: (Select &amp; Copy from here and paste it as file name:</t>
  </si>
  <si>
    <t>Roll No.:</t>
  </si>
  <si>
    <t xml:space="preserve">Student Name: </t>
  </si>
  <si>
    <t>Program:</t>
  </si>
  <si>
    <t>Batch:</t>
  </si>
  <si>
    <t>Course Name:</t>
  </si>
  <si>
    <t>Course Code:</t>
  </si>
  <si>
    <t>Max Marks:</t>
  </si>
  <si>
    <t>Time:</t>
  </si>
  <si>
    <r>
      <t xml:space="preserve">3.      After attempting all the sub parts of the question, COPY in your own Pen Drive (PD) and hand over the PD to the invigilator for SUBMISSION. </t>
    </r>
    <r>
      <rPr>
        <b/>
        <u/>
        <sz val="12"/>
        <color theme="1"/>
        <rFont val="Century Gothic"/>
        <family val="2"/>
      </rPr>
      <t>MAKE SURE YOU SUBMIT THE RIGHT FILE</t>
    </r>
  </si>
  <si>
    <t>Section:</t>
  </si>
  <si>
    <t>rollno</t>
  </si>
  <si>
    <t>name</t>
  </si>
  <si>
    <t>Qestion01:</t>
  </si>
  <si>
    <t>Time between failures (in hours) of a wire cutter used in a cookie manufacturing</t>
  </si>
  <si>
    <t>oven is given in following Table. The function of the wire-cut is to cut the dough into cookies</t>
  </si>
  <si>
    <t>of desired size.</t>
  </si>
  <si>
    <t>Data:</t>
  </si>
  <si>
    <t>Time between failures of wire-cut (in hours)</t>
  </si>
  <si>
    <t>Questions:</t>
  </si>
  <si>
    <t>1. Range</t>
  </si>
  <si>
    <t>2. Inter-Quartile Distance (IQD)</t>
  </si>
  <si>
    <t>3. Variance</t>
  </si>
  <si>
    <t>4. Standard Deviation</t>
  </si>
  <si>
    <t>→</t>
  </si>
  <si>
    <t>←</t>
  </si>
  <si>
    <t>Answer Q1.</t>
  </si>
  <si>
    <t>2024-26</t>
  </si>
  <si>
    <t xml:space="preserve">2.      Use of MS Excel 2021 or Ofiice 365 version is suggested. </t>
  </si>
  <si>
    <t>D</t>
  </si>
  <si>
    <t>60 mins</t>
  </si>
  <si>
    <t>a.</t>
  </si>
  <si>
    <t>b.</t>
  </si>
  <si>
    <t>c.</t>
  </si>
  <si>
    <t>Qestion02:</t>
  </si>
  <si>
    <t>Qestion03:</t>
  </si>
  <si>
    <t>(a) Calculate the mean, median, and mode of time between failures of wire-cuts. [1]</t>
  </si>
  <si>
    <r>
      <t xml:space="preserve">(b) Calculate the values of (percentile) </t>
    </r>
    <r>
      <rPr>
        <b/>
        <i/>
        <sz val="11"/>
        <color rgb="FF242021"/>
        <rFont val="Calibri"/>
        <family val="2"/>
        <scheme val="minor"/>
      </rPr>
      <t>P</t>
    </r>
    <r>
      <rPr>
        <b/>
        <sz val="6"/>
        <color rgb="FF242021"/>
        <rFont val="Calibri"/>
        <family val="2"/>
        <scheme val="minor"/>
      </rPr>
      <t xml:space="preserve">25 </t>
    </r>
    <r>
      <rPr>
        <b/>
        <sz val="11"/>
        <color rgb="FF242021"/>
        <rFont val="Calibri"/>
        <family val="2"/>
        <scheme val="minor"/>
      </rPr>
      <t xml:space="preserve">and </t>
    </r>
    <r>
      <rPr>
        <b/>
        <i/>
        <sz val="11"/>
        <color rgb="FF242021"/>
        <rFont val="Calibri"/>
        <family val="2"/>
        <scheme val="minor"/>
      </rPr>
      <t>P</t>
    </r>
    <r>
      <rPr>
        <b/>
        <sz val="6"/>
        <color rgb="FF242021"/>
        <rFont val="Calibri"/>
        <family val="2"/>
        <scheme val="minor"/>
      </rPr>
      <t>75</t>
    </r>
    <r>
      <rPr>
        <b/>
        <sz val="11"/>
        <color rgb="FF242021"/>
        <rFont val="Calibri"/>
        <family val="2"/>
        <scheme val="minor"/>
      </rPr>
      <t>. [1]</t>
    </r>
  </si>
  <si>
    <t>(c) Calculate the following values: [4x 0.25]</t>
  </si>
  <si>
    <t>(d) Calculate the Kurtosis and define its type (platykurtic or leptokurtic or mesokurtic) by analzing the data, with explaination. [2]</t>
  </si>
  <si>
    <t>(1+1+1+2)=
5 Marks</t>
  </si>
  <si>
    <t>Airport (AirportCode)</t>
  </si>
  <si>
    <t>Total Passengers (Million)</t>
  </si>
  <si>
    <t>BostonLogan(BOS)</t>
  </si>
  <si>
    <t>CharlotteDouglas(CLT)</t>
  </si>
  <si>
    <t>ChicagoO’Hare(ORD)</t>
  </si>
  <si>
    <t>Dallas/Ft.Worth(DFW)</t>
  </si>
  <si>
    <t>Denver(DEN)</t>
  </si>
  <si>
    <t>DetroitMetropolitan(DTW)</t>
  </si>
  <si>
    <t>Hartsfield-JacksonAtlanta(ATL)</t>
  </si>
  <si>
    <t>HoustonGeorgeBush(IAH)</t>
  </si>
  <si>
    <t>LasVegasMcCarran(LAS)</t>
  </si>
  <si>
    <t>LosAngeles(LAX)</t>
  </si>
  <si>
    <t>Miami(MIA)</t>
  </si>
  <si>
    <t>Minneapolis/St.Paul(MSP)</t>
  </si>
  <si>
    <t>NewYorkJohnF.Kennedy</t>
  </si>
  <si>
    <t>NewarkLiberty(EWR)</t>
  </si>
  <si>
    <t>Orlando(MCO)</t>
  </si>
  <si>
    <t>Philadelphia(PHL)</t>
  </si>
  <si>
    <t>PhoenixSkyHarbor(PHX)</t>
  </si>
  <si>
    <t>SanFrancisco(SFO)</t>
  </si>
  <si>
    <t>Seattle-Tacoma(SEA)</t>
  </si>
  <si>
    <t>TorontoPearson(YYZ)</t>
  </si>
  <si>
    <t>DataQ4</t>
  </si>
  <si>
    <t>Group:</t>
  </si>
  <si>
    <t>Gr01</t>
  </si>
  <si>
    <t>Team</t>
  </si>
  <si>
    <t>Salary 2004</t>
  </si>
  <si>
    <t>Salary 2005</t>
  </si>
  <si>
    <t>Salary 2006</t>
  </si>
  <si>
    <t>Salary 2007</t>
  </si>
  <si>
    <t>Salary 2008</t>
  </si>
  <si>
    <t>Salary 2009</t>
  </si>
  <si>
    <t>Salary 2010</t>
  </si>
  <si>
    <t>Salary 2011</t>
  </si>
  <si>
    <t>Wins 2004</t>
  </si>
  <si>
    <t>Wins 2005</t>
  </si>
  <si>
    <t>Wins 2006</t>
  </si>
  <si>
    <t>Wins 2007</t>
  </si>
  <si>
    <t>Wins 2008</t>
  </si>
  <si>
    <t>Wins 2009</t>
  </si>
  <si>
    <t>Wins 2010</t>
  </si>
  <si>
    <t>Wins 2011</t>
  </si>
  <si>
    <t>Arizona Diamondbacks</t>
  </si>
  <si>
    <t>Atlanta Braves</t>
  </si>
  <si>
    <t>Baltimore Orioles</t>
  </si>
  <si>
    <t>Boston Red Sox</t>
  </si>
  <si>
    <t>Chicago Cubs</t>
  </si>
  <si>
    <t>Chicago White Sox</t>
  </si>
  <si>
    <t>Cincinnati Reds</t>
  </si>
  <si>
    <t>Cleveland Indians</t>
  </si>
  <si>
    <t>Colorado Rockies</t>
  </si>
  <si>
    <t>Detroit Tigers</t>
  </si>
  <si>
    <t>Houston Astros</t>
  </si>
  <si>
    <t>Kansas City Royals</t>
  </si>
  <si>
    <t>Los Angeles Angels</t>
  </si>
  <si>
    <t>Los Angeles Dodgers</t>
  </si>
  <si>
    <t>Miami Marlins</t>
  </si>
  <si>
    <t>Milwaukee Brewers</t>
  </si>
  <si>
    <t>Minnesota Twins</t>
  </si>
  <si>
    <t>New York Mets</t>
  </si>
  <si>
    <t>New York Yankees</t>
  </si>
  <si>
    <t>Oakland Athletics</t>
  </si>
  <si>
    <t>Philadelphia Phillies</t>
  </si>
  <si>
    <t>Pittsburgh Pirates</t>
  </si>
  <si>
    <t>San Diego Padres</t>
  </si>
  <si>
    <t>San Francisco Giants</t>
  </si>
  <si>
    <t>Seattle Marriners</t>
  </si>
  <si>
    <t>St. Louis Cardinals</t>
  </si>
  <si>
    <t>Tampa Bay Rays</t>
  </si>
  <si>
    <t>Texas Rangers</t>
  </si>
  <si>
    <t>Toronto Blue Jays</t>
  </si>
  <si>
    <t>Washington Nationals</t>
  </si>
  <si>
    <t>DATA</t>
  </si>
  <si>
    <t>PGIT 32 (BA) MID Term QP-Term3 (2024-26)</t>
  </si>
  <si>
    <t>SET - A</t>
  </si>
  <si>
    <t>The given data, lists the average salary for each MLB team from 2004 to 2011, along with the number of team wins in each of these years. 
a. Create a table of correlations between the Wins columns. What do these correlations indicate? Are they higher or lower than you expected? [2]
b. For each year, create a scatterplot and the associated correlations between Wins for that year (Y axis) and Salary for that year. Does it appear that teams are buying their way to success? [6]</t>
  </si>
  <si>
    <t>(2+6)
= 8 Marks</t>
  </si>
  <si>
    <r>
      <rPr>
        <b/>
        <sz val="11"/>
        <color theme="1"/>
        <rFont val="Calibri"/>
        <family val="2"/>
        <scheme val="minor"/>
      </rPr>
      <t>Busiest North American Airports</t>
    </r>
    <r>
      <rPr>
        <sz val="11"/>
        <color theme="1"/>
        <rFont val="Calibri"/>
        <family val="2"/>
        <scheme val="minor"/>
      </rPr>
      <t xml:space="preserve">. Based on the total passenger traffic, the airports in the following list are the 20 busiest airports in North America in 2018 (The World Almanac).
a)	Which is busiest airport in terms of total passenger traffic? Which is the least busy airport in terms of total passenger traffic? [2]
b)	Using a class width of 10, develop a frequency distribution of the data starting with </t>
    </r>
    <r>
      <rPr>
        <b/>
        <sz val="11"/>
        <color theme="1"/>
        <rFont val="Calibri"/>
        <family val="2"/>
        <scheme val="minor"/>
      </rPr>
      <t>30–39.9, 40–49.9, 50–59.9</t>
    </r>
    <r>
      <rPr>
        <sz val="11"/>
        <color theme="1"/>
        <rFont val="Calibri"/>
        <family val="2"/>
        <scheme val="minor"/>
      </rPr>
      <t>, and so on. [3]
c)	Prepare a histogram. Interpret the histogram. [2]</t>
    </r>
  </si>
  <si>
    <t>(2+3+2)=
7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</si>
</sst>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font>
      <sz val="11"/>
      <color theme="1"/>
      <name val="Calibri"/>
      <family val="2"/>
      <scheme val="minor"/>
    </font>
    <font>
      <b/>
      <sz val="11"/>
      <color theme="1"/>
      <name val="Calibri"/>
      <family val="2"/>
      <scheme val="minor"/>
    </font>
    <font>
      <b/>
      <sz val="14"/>
      <color theme="1"/>
      <name val="Times New Roman"/>
      <family val="1"/>
    </font>
    <font>
      <b/>
      <sz val="16"/>
      <color theme="1"/>
      <name val="Calibri"/>
      <family val="2"/>
      <scheme val="minor"/>
    </font>
    <font>
      <b/>
      <sz val="20"/>
      <color theme="1"/>
      <name val="Calibri"/>
      <family val="2"/>
      <scheme val="minor"/>
    </font>
    <font>
      <b/>
      <sz val="12"/>
      <color theme="1"/>
      <name val="Century Gothic"/>
      <family val="2"/>
    </font>
    <font>
      <b/>
      <sz val="14"/>
      <color theme="1"/>
      <name val="Century Gothic"/>
      <family val="2"/>
    </font>
    <font>
      <b/>
      <sz val="16"/>
      <color rgb="FFFFFF00"/>
      <name val="Times New Roman"/>
      <family val="1"/>
    </font>
    <font>
      <b/>
      <sz val="18"/>
      <color theme="7" tint="0.59999389629810485"/>
      <name val="Times New Roman"/>
      <family val="1"/>
    </font>
    <font>
      <b/>
      <u/>
      <sz val="12"/>
      <color theme="1"/>
      <name val="Century Gothic"/>
      <family val="2"/>
    </font>
    <font>
      <b/>
      <sz val="16"/>
      <color theme="1"/>
      <name val="Century Gothic"/>
      <family val="2"/>
    </font>
    <font>
      <b/>
      <sz val="18"/>
      <color theme="1"/>
      <name val="Calibri"/>
      <family val="2"/>
    </font>
    <font>
      <b/>
      <sz val="14"/>
      <color theme="1"/>
      <name val="Calibri"/>
      <family val="2"/>
      <scheme val="minor"/>
    </font>
    <font>
      <b/>
      <sz val="11"/>
      <color rgb="FF242021"/>
      <name val="Calibri"/>
      <family val="2"/>
      <scheme val="minor"/>
    </font>
    <font>
      <sz val="11"/>
      <color rgb="FF242021"/>
      <name val="Calibri"/>
      <family val="2"/>
      <scheme val="minor"/>
    </font>
    <font>
      <b/>
      <i/>
      <sz val="11"/>
      <color rgb="FF242021"/>
      <name val="Calibri"/>
      <family val="2"/>
      <scheme val="minor"/>
    </font>
    <font>
      <b/>
      <sz val="6"/>
      <color rgb="FF242021"/>
      <name val="Calibri"/>
      <family val="2"/>
      <scheme val="minor"/>
    </font>
    <font>
      <b/>
      <sz val="9"/>
      <color rgb="FF000000"/>
      <name val="Work Sans"/>
    </font>
    <font>
      <b/>
      <sz val="14"/>
      <color theme="1" tint="0.34998626667073579"/>
      <name val="Century Gothic"/>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D8F159"/>
        <bgColor indexed="64"/>
      </patternFill>
    </fill>
    <fill>
      <patternFill patternType="solid">
        <fgColor rgb="FFFFC000"/>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7">
    <xf numFmtId="0" fontId="0" fillId="0" borderId="0" xfId="0"/>
    <xf numFmtId="0" fontId="0" fillId="2" borderId="0" xfId="0" applyFill="1" applyAlignment="1">
      <alignment vertical="center"/>
    </xf>
    <xf numFmtId="0" fontId="0" fillId="2" borderId="0" xfId="0" applyFill="1"/>
    <xf numFmtId="0" fontId="3" fillId="2" borderId="0" xfId="0" applyFont="1" applyFill="1"/>
    <xf numFmtId="0" fontId="5" fillId="7" borderId="0" xfId="0" applyFont="1" applyFill="1" applyAlignment="1">
      <alignment horizontal="justify" vertical="center"/>
    </xf>
    <xf numFmtId="0" fontId="1" fillId="0" borderId="0" xfId="0" applyFont="1"/>
    <xf numFmtId="0" fontId="5" fillId="5" borderId="0" xfId="0" applyFont="1" applyFill="1" applyAlignment="1">
      <alignment horizontal="justify"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10" fillId="6" borderId="3" xfId="0" applyFont="1" applyFill="1" applyBorder="1" applyAlignment="1">
      <alignment vertical="center"/>
    </xf>
    <xf numFmtId="0" fontId="6" fillId="6" borderId="3" xfId="0" applyFont="1" applyFill="1" applyBorder="1" applyAlignment="1">
      <alignment horizontal="left" vertical="center"/>
    </xf>
    <xf numFmtId="0" fontId="11" fillId="3" borderId="0" xfId="0" applyFont="1" applyFill="1" applyAlignment="1">
      <alignment horizontal="right" vertical="center"/>
    </xf>
    <xf numFmtId="0" fontId="6" fillId="9" borderId="1" xfId="0" applyFont="1" applyFill="1" applyBorder="1" applyAlignment="1">
      <alignment vertical="center"/>
    </xf>
    <xf numFmtId="0" fontId="1" fillId="3" borderId="0" xfId="0" applyFont="1" applyFill="1"/>
    <xf numFmtId="0" fontId="0" fillId="8" borderId="0" xfId="0" applyFill="1"/>
    <xf numFmtId="0" fontId="13" fillId="0" borderId="0" xfId="0" applyFont="1"/>
    <xf numFmtId="0" fontId="14" fillId="0" borderId="0" xfId="0" applyFont="1"/>
    <xf numFmtId="0" fontId="13" fillId="0" borderId="4" xfId="0" applyFont="1" applyBorder="1" applyAlignment="1">
      <alignment vertical="center" wrapText="1"/>
    </xf>
    <xf numFmtId="0" fontId="13" fillId="9" borderId="0" xfId="0" applyFont="1" applyFill="1"/>
    <xf numFmtId="0" fontId="0" fillId="9" borderId="0" xfId="0" applyFill="1"/>
    <xf numFmtId="0" fontId="1" fillId="9" borderId="0" xfId="0" applyFont="1" applyFill="1" applyAlignment="1">
      <alignment horizontal="center" vertical="center" wrapText="1"/>
    </xf>
    <xf numFmtId="2" fontId="0" fillId="0" borderId="0" xfId="0" applyNumberFormat="1"/>
    <xf numFmtId="0" fontId="0" fillId="0" borderId="4" xfId="0" applyBorder="1"/>
    <xf numFmtId="0" fontId="1" fillId="10" borderId="4" xfId="0" applyFont="1" applyFill="1" applyBorder="1" applyAlignment="1">
      <alignment horizontal="right" vertical="center"/>
    </xf>
    <xf numFmtId="0" fontId="1" fillId="3" borderId="4"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horizontal="right" vertical="center"/>
    </xf>
    <xf numFmtId="0" fontId="18" fillId="9" borderId="1" xfId="0" applyFont="1" applyFill="1" applyBorder="1" applyAlignment="1">
      <alignment vertical="center"/>
    </xf>
    <xf numFmtId="0" fontId="1" fillId="9" borderId="4" xfId="0" applyFont="1" applyFill="1" applyBorder="1" applyAlignment="1">
      <alignment horizontal="center" vertical="center" wrapText="1"/>
    </xf>
    <xf numFmtId="0" fontId="0" fillId="0" borderId="0" xfId="0" applyAlignment="1">
      <alignment horizontal="right"/>
    </xf>
    <xf numFmtId="164" fontId="0" fillId="0" borderId="0" xfId="0" applyNumberFormat="1"/>
    <xf numFmtId="0" fontId="0" fillId="0" borderId="0" xfId="0" applyAlignment="1">
      <alignment horizontal="center" vertical="center"/>
    </xf>
    <xf numFmtId="164" fontId="0" fillId="0" borderId="0" xfId="0" applyNumberFormat="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64" fontId="0" fillId="0" borderId="4" xfId="0" applyNumberFormat="1" applyBorder="1" applyAlignment="1">
      <alignment horizontal="center" vertical="center"/>
    </xf>
    <xf numFmtId="0" fontId="0" fillId="0" borderId="4" xfId="0" applyBorder="1" applyAlignment="1">
      <alignment horizontal="left"/>
    </xf>
    <xf numFmtId="0" fontId="4" fillId="9" borderId="0" xfId="0" applyFont="1" applyFill="1" applyAlignment="1">
      <alignment horizontal="center"/>
    </xf>
    <xf numFmtId="0" fontId="7" fillId="4" borderId="0" xfId="0" applyFont="1" applyFill="1" applyAlignment="1">
      <alignment horizontal="center" vertical="center"/>
    </xf>
    <xf numFmtId="0" fontId="8" fillId="4" borderId="0" xfId="0" applyFont="1" applyFill="1" applyAlignment="1">
      <alignment horizontal="left" vertical="center"/>
    </xf>
    <xf numFmtId="0" fontId="4" fillId="0" borderId="0" xfId="0" applyFont="1" applyAlignment="1">
      <alignment horizont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12" fillId="7" borderId="0" xfId="0" applyFont="1" applyFill="1" applyAlignment="1">
      <alignment horizontal="center" wrapText="1"/>
    </xf>
    <xf numFmtId="0" fontId="0" fillId="7" borderId="0" xfId="0" applyFill="1" applyAlignment="1">
      <alignment horizontal="center" wrapText="1"/>
    </xf>
    <xf numFmtId="0" fontId="1" fillId="9" borderId="0" xfId="0" applyFont="1" applyFill="1" applyAlignment="1">
      <alignment horizontal="center" vertical="center" wrapText="1"/>
    </xf>
    <xf numFmtId="0" fontId="0" fillId="9" borderId="0" xfId="0" applyFill="1" applyAlignment="1">
      <alignment horizontal="left" vertical="center" wrapText="1"/>
    </xf>
    <xf numFmtId="0" fontId="12" fillId="7" borderId="0" xfId="0" applyFont="1" applyFill="1" applyAlignment="1">
      <alignment horizontal="center" vertical="center" wrapText="1"/>
    </xf>
    <xf numFmtId="0" fontId="1" fillId="9"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D8F1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E12" sqref="E12"/>
    </sheetView>
  </sheetViews>
  <sheetFormatPr defaultColWidth="8.85546875" defaultRowHeight="15"/>
  <cols>
    <col min="1" max="1" width="14" style="2" bestFit="1" customWidth="1"/>
    <col min="2" max="2" width="8.85546875" style="2" customWidth="1"/>
    <col min="3" max="3" width="3.85546875" style="2" customWidth="1"/>
    <col min="4" max="4" width="21.7109375" style="2" customWidth="1"/>
    <col min="5" max="5" width="27.42578125" style="2" customWidth="1"/>
    <col min="6" max="6" width="4.7109375" style="2" customWidth="1"/>
    <col min="7" max="7" width="1.42578125" style="2" customWidth="1"/>
    <col min="8" max="8" width="4.140625" style="2" customWidth="1"/>
    <col min="9" max="9" width="99.7109375" style="2" customWidth="1"/>
    <col min="10" max="10" width="4" style="2" customWidth="1"/>
    <col min="11" max="16384" width="8.85546875" style="2"/>
  </cols>
  <sheetData>
    <row r="1" spans="1:10">
      <c r="A1" s="1"/>
    </row>
    <row r="2" spans="1:10" ht="27" thickBot="1">
      <c r="A2" s="1"/>
      <c r="D2" s="44" t="s">
        <v>122</v>
      </c>
      <c r="E2" s="44"/>
      <c r="F2" s="44"/>
      <c r="G2" s="44"/>
      <c r="H2" s="44"/>
      <c r="I2" s="44"/>
      <c r="J2" s="44"/>
    </row>
    <row r="3" spans="1:10" ht="26.25" customHeight="1">
      <c r="A3" s="45" t="s">
        <v>123</v>
      </c>
      <c r="B3" s="46"/>
    </row>
    <row r="4" spans="1:10" ht="26.25" customHeight="1">
      <c r="A4" s="47"/>
      <c r="B4" s="48"/>
      <c r="D4" s="42" t="s">
        <v>0</v>
      </c>
      <c r="E4" s="42"/>
      <c r="I4" s="43" t="s">
        <v>1</v>
      </c>
      <c r="J4" s="43"/>
    </row>
    <row r="5" spans="1:10" ht="26.25" customHeight="1">
      <c r="A5" s="47"/>
      <c r="B5" s="48"/>
    </row>
    <row r="6" spans="1:10" ht="26.25" customHeight="1" thickBot="1">
      <c r="A6" s="49"/>
      <c r="B6" s="50"/>
      <c r="D6" s="7" t="s">
        <v>9</v>
      </c>
      <c r="E6" s="31" t="s">
        <v>19</v>
      </c>
      <c r="F6" s="13" t="s">
        <v>33</v>
      </c>
      <c r="I6" s="4" t="s">
        <v>7</v>
      </c>
    </row>
    <row r="7" spans="1:10" ht="23.25">
      <c r="D7" s="8" t="s">
        <v>10</v>
      </c>
      <c r="E7" s="31" t="s">
        <v>20</v>
      </c>
      <c r="F7" s="13" t="s">
        <v>33</v>
      </c>
      <c r="I7" s="6" t="s">
        <v>36</v>
      </c>
    </row>
    <row r="8" spans="1:10" ht="30">
      <c r="D8" s="8" t="s">
        <v>18</v>
      </c>
      <c r="E8" s="14" t="s">
        <v>37</v>
      </c>
      <c r="F8" s="13" t="s">
        <v>33</v>
      </c>
      <c r="I8" s="4" t="s">
        <v>8</v>
      </c>
    </row>
    <row r="9" spans="1:10" ht="26.25">
      <c r="D9" s="8" t="s">
        <v>11</v>
      </c>
      <c r="E9" s="14" t="s">
        <v>2</v>
      </c>
      <c r="F9" s="13" t="s">
        <v>33</v>
      </c>
      <c r="H9" s="13" t="s">
        <v>32</v>
      </c>
      <c r="I9" s="41" t="str">
        <f>UPPER(E10&amp;"_"&amp;E6&amp;"_"&amp;E7&amp;"_"&amp;E8)</f>
        <v>GR01_ROLLNO_NAME_D</v>
      </c>
      <c r="J9" s="13" t="s">
        <v>33</v>
      </c>
    </row>
    <row r="10" spans="1:10" ht="45">
      <c r="D10" s="8" t="s">
        <v>72</v>
      </c>
      <c r="E10" s="14" t="s">
        <v>73</v>
      </c>
      <c r="F10" s="3"/>
      <c r="G10" s="3"/>
      <c r="I10" s="4" t="s">
        <v>17</v>
      </c>
    </row>
    <row r="11" spans="1:10" ht="21">
      <c r="D11" s="8" t="s">
        <v>12</v>
      </c>
      <c r="E11" s="9" t="s">
        <v>35</v>
      </c>
      <c r="F11" s="3"/>
      <c r="G11" s="3"/>
      <c r="I11" s="6" t="s">
        <v>5</v>
      </c>
    </row>
    <row r="12" spans="1:10" ht="30">
      <c r="D12" s="8" t="s">
        <v>13</v>
      </c>
      <c r="E12" s="10" t="s">
        <v>3</v>
      </c>
      <c r="F12" s="3"/>
      <c r="G12" s="3"/>
      <c r="I12" s="4" t="s">
        <v>6</v>
      </c>
    </row>
    <row r="13" spans="1:10" ht="21.75" customHeight="1">
      <c r="D13" s="8" t="s">
        <v>14</v>
      </c>
      <c r="E13" s="11" t="s">
        <v>4</v>
      </c>
    </row>
    <row r="14" spans="1:10" ht="18.75">
      <c r="D14" s="8" t="s">
        <v>15</v>
      </c>
      <c r="E14" s="12">
        <v>20</v>
      </c>
    </row>
    <row r="15" spans="1:10" ht="18.75">
      <c r="D15" s="7" t="s">
        <v>16</v>
      </c>
      <c r="E15" s="12" t="s">
        <v>38</v>
      </c>
    </row>
  </sheetData>
  <mergeCells count="4">
    <mergeCell ref="D4:E4"/>
    <mergeCell ref="I4:J4"/>
    <mergeCell ref="D2:J2"/>
    <mergeCell ref="A3:B6"/>
  </mergeCells>
  <dataValidations count="2">
    <dataValidation type="list" allowBlank="1" showInputMessage="1" showErrorMessage="1" sqref="E8" xr:uid="{00000000-0002-0000-0000-000000000000}">
      <formula1>"Alpha-1, Alpha-II,C,D,E,F,G,H"</formula1>
    </dataValidation>
    <dataValidation type="list" allowBlank="1" showInputMessage="1" showErrorMessage="1" sqref="E10" xr:uid="{C32972EC-9B70-4E92-AA3B-6975334BD7E1}">
      <formula1>"Gr01,Gr02,Gr03"</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S26"/>
  <sheetViews>
    <sheetView workbookViewId="0">
      <selection activeCell="A4" sqref="A4"/>
    </sheetView>
  </sheetViews>
  <sheetFormatPr defaultRowHeight="15"/>
  <cols>
    <col min="1" max="1" width="5" customWidth="1"/>
    <col min="2" max="2" width="9.85546875" customWidth="1"/>
    <col min="13" max="13" width="12.5703125" customWidth="1"/>
  </cols>
  <sheetData>
    <row r="3" spans="1:19" ht="18.75">
      <c r="A3" s="51" t="s">
        <v>21</v>
      </c>
      <c r="B3" s="51"/>
      <c r="C3" s="20" t="s">
        <v>22</v>
      </c>
      <c r="D3" s="21"/>
      <c r="E3" s="21"/>
      <c r="F3" s="21"/>
      <c r="G3" s="21"/>
      <c r="H3" s="21"/>
      <c r="I3" s="21"/>
      <c r="J3" s="21"/>
      <c r="K3" s="21"/>
      <c r="M3" s="53" t="s">
        <v>48</v>
      </c>
    </row>
    <row r="4" spans="1:19">
      <c r="C4" s="20" t="s">
        <v>23</v>
      </c>
      <c r="D4" s="21"/>
      <c r="E4" s="21"/>
      <c r="F4" s="21"/>
      <c r="G4" s="21"/>
      <c r="H4" s="21"/>
      <c r="I4" s="21"/>
      <c r="J4" s="21"/>
      <c r="K4" s="21"/>
      <c r="M4" s="53"/>
    </row>
    <row r="5" spans="1:19">
      <c r="C5" s="20" t="s">
        <v>24</v>
      </c>
      <c r="D5" s="21"/>
      <c r="E5" s="21"/>
      <c r="F5" s="21"/>
      <c r="G5" s="21"/>
      <c r="H5" s="21"/>
      <c r="I5" s="21"/>
      <c r="J5" s="21"/>
      <c r="K5" s="21"/>
    </row>
    <row r="7" spans="1:19">
      <c r="B7" s="15" t="s">
        <v>25</v>
      </c>
      <c r="C7" s="18" t="s">
        <v>26</v>
      </c>
    </row>
    <row r="8" spans="1:19">
      <c r="C8" s="19">
        <v>2</v>
      </c>
      <c r="D8" s="19">
        <v>22</v>
      </c>
      <c r="E8" s="19">
        <v>32</v>
      </c>
      <c r="F8" s="19">
        <v>39</v>
      </c>
      <c r="G8" s="19">
        <v>46</v>
      </c>
      <c r="H8" s="19">
        <v>56</v>
      </c>
      <c r="I8" s="19">
        <v>76</v>
      </c>
      <c r="J8" s="19">
        <v>79</v>
      </c>
      <c r="K8" s="19">
        <v>88</v>
      </c>
      <c r="L8" s="19">
        <v>93</v>
      </c>
    </row>
    <row r="9" spans="1:19">
      <c r="C9" s="19">
        <v>3</v>
      </c>
      <c r="D9" s="19">
        <v>24</v>
      </c>
      <c r="E9" s="19">
        <v>33</v>
      </c>
      <c r="F9" s="19">
        <v>44</v>
      </c>
      <c r="G9" s="19">
        <v>46</v>
      </c>
      <c r="H9" s="19">
        <v>66</v>
      </c>
      <c r="I9" s="19">
        <v>77</v>
      </c>
      <c r="J9" s="19">
        <v>79</v>
      </c>
      <c r="K9" s="19">
        <v>89</v>
      </c>
      <c r="L9" s="19">
        <v>99</v>
      </c>
    </row>
    <row r="10" spans="1:19">
      <c r="C10" s="19">
        <v>5</v>
      </c>
      <c r="D10" s="19">
        <v>24</v>
      </c>
      <c r="E10" s="19">
        <v>34</v>
      </c>
      <c r="F10" s="19">
        <v>45</v>
      </c>
      <c r="G10" s="19">
        <v>47</v>
      </c>
      <c r="H10" s="19">
        <v>67</v>
      </c>
      <c r="I10" s="19">
        <v>77</v>
      </c>
      <c r="J10" s="19">
        <v>86</v>
      </c>
      <c r="K10" s="19">
        <v>89</v>
      </c>
      <c r="L10" s="19">
        <v>99</v>
      </c>
    </row>
    <row r="11" spans="1:19">
      <c r="C11" s="19">
        <v>9</v>
      </c>
      <c r="D11" s="19">
        <v>26</v>
      </c>
      <c r="E11" s="19">
        <v>37</v>
      </c>
      <c r="F11" s="19">
        <v>45</v>
      </c>
      <c r="G11" s="19">
        <v>55</v>
      </c>
      <c r="H11" s="19">
        <v>67</v>
      </c>
      <c r="I11" s="19">
        <v>78</v>
      </c>
      <c r="J11" s="19">
        <v>86</v>
      </c>
      <c r="K11" s="19">
        <v>89</v>
      </c>
      <c r="L11" s="19">
        <v>99</v>
      </c>
      <c r="S11" s="23">
        <f>35/50</f>
        <v>0.7</v>
      </c>
    </row>
    <row r="12" spans="1:19">
      <c r="C12" s="19">
        <v>21</v>
      </c>
      <c r="D12" s="19">
        <v>31</v>
      </c>
      <c r="E12" s="19">
        <v>39</v>
      </c>
      <c r="F12" s="19">
        <v>46</v>
      </c>
      <c r="G12" s="19">
        <v>56</v>
      </c>
      <c r="H12" s="19">
        <v>75</v>
      </c>
      <c r="I12" s="19">
        <v>78</v>
      </c>
      <c r="J12" s="19">
        <v>87</v>
      </c>
      <c r="K12" s="19">
        <v>90</v>
      </c>
      <c r="L12" s="19">
        <v>102</v>
      </c>
    </row>
    <row r="14" spans="1:19">
      <c r="B14" s="15" t="s">
        <v>27</v>
      </c>
      <c r="C14" s="17" t="s">
        <v>44</v>
      </c>
    </row>
    <row r="15" spans="1:19">
      <c r="C15" s="17" t="s">
        <v>45</v>
      </c>
    </row>
    <row r="16" spans="1:19">
      <c r="C16" s="17" t="s">
        <v>46</v>
      </c>
    </row>
    <row r="17" spans="1:15">
      <c r="C17" s="5"/>
      <c r="D17" s="17" t="s">
        <v>28</v>
      </c>
    </row>
    <row r="18" spans="1:15">
      <c r="C18" s="5"/>
      <c r="D18" s="17" t="s">
        <v>29</v>
      </c>
    </row>
    <row r="19" spans="1:15">
      <c r="C19" s="5"/>
      <c r="D19" s="17" t="s">
        <v>30</v>
      </c>
    </row>
    <row r="20" spans="1:15">
      <c r="C20" s="5"/>
      <c r="D20" s="17" t="s">
        <v>31</v>
      </c>
    </row>
    <row r="21" spans="1:15">
      <c r="C21" s="17" t="s">
        <v>47</v>
      </c>
    </row>
    <row r="22" spans="1:15">
      <c r="C22" s="17"/>
    </row>
    <row r="24" spans="1:15" ht="6.75" customHeight="1">
      <c r="A24" s="16"/>
      <c r="B24" s="16"/>
      <c r="C24" s="16"/>
      <c r="D24" s="16"/>
      <c r="E24" s="16"/>
      <c r="F24" s="16"/>
      <c r="G24" s="16"/>
      <c r="H24" s="16"/>
      <c r="I24" s="16"/>
      <c r="J24" s="16"/>
      <c r="K24" s="16"/>
      <c r="L24" s="16"/>
      <c r="M24" s="16"/>
      <c r="N24" s="16"/>
      <c r="O24" s="16"/>
    </row>
    <row r="26" spans="1:15">
      <c r="A26" s="52" t="s">
        <v>34</v>
      </c>
      <c r="B26" s="52"/>
    </row>
  </sheetData>
  <mergeCells count="3">
    <mergeCell ref="A3:B3"/>
    <mergeCell ref="A26:B26"/>
    <mergeCell ref="M3: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80686-96F8-4F20-85CA-A168FB0D2735}">
  <dimension ref="A3:O26"/>
  <sheetViews>
    <sheetView workbookViewId="0">
      <selection activeCell="M5" sqref="M5"/>
    </sheetView>
  </sheetViews>
  <sheetFormatPr defaultRowHeight="15"/>
  <cols>
    <col min="3" max="3" width="34.42578125" customWidth="1"/>
    <col min="4" max="4" width="18.42578125" customWidth="1"/>
    <col min="11" max="11" width="15.7109375" customWidth="1"/>
    <col min="14" max="14" width="30.85546875" customWidth="1"/>
    <col min="15" max="15" width="17.5703125" customWidth="1"/>
  </cols>
  <sheetData>
    <row r="3" spans="1:15" ht="88.5" customHeight="1">
      <c r="A3" s="55" t="s">
        <v>42</v>
      </c>
      <c r="B3" s="55"/>
      <c r="C3" s="54" t="s">
        <v>126</v>
      </c>
      <c r="D3" s="54"/>
      <c r="E3" s="54"/>
      <c r="F3" s="54"/>
      <c r="G3" s="54"/>
      <c r="H3" s="54"/>
      <c r="I3" s="54"/>
      <c r="J3" s="54"/>
      <c r="K3" s="54"/>
      <c r="M3" s="53" t="s">
        <v>127</v>
      </c>
    </row>
    <row r="4" spans="1:15">
      <c r="M4" s="53"/>
    </row>
    <row r="5" spans="1:15" ht="15.75" thickBot="1">
      <c r="B5" s="25" t="s">
        <v>39</v>
      </c>
    </row>
    <row r="6" spans="1:15" ht="25.5" customHeight="1" thickBot="1">
      <c r="L6" s="26" t="s">
        <v>71</v>
      </c>
      <c r="N6" s="27" t="s">
        <v>49</v>
      </c>
      <c r="O6" s="28" t="s">
        <v>50</v>
      </c>
    </row>
    <row r="7" spans="1:15" ht="15.75" thickBot="1">
      <c r="N7" s="29" t="s">
        <v>51</v>
      </c>
      <c r="O7" s="30">
        <v>36.299999999999997</v>
      </c>
    </row>
    <row r="8" spans="1:15" ht="15.75" thickBot="1">
      <c r="N8" s="29" t="s">
        <v>52</v>
      </c>
      <c r="O8" s="30">
        <v>44.4</v>
      </c>
    </row>
    <row r="9" spans="1:15" ht="15.75" thickBot="1">
      <c r="B9" s="25" t="s">
        <v>40</v>
      </c>
      <c r="G9" s="25" t="s">
        <v>41</v>
      </c>
      <c r="N9" s="29" t="s">
        <v>53</v>
      </c>
      <c r="O9" s="30">
        <v>78</v>
      </c>
    </row>
    <row r="10" spans="1:15" ht="15.75" thickBot="1">
      <c r="N10" s="29" t="s">
        <v>54</v>
      </c>
      <c r="O10" s="30">
        <v>65.7</v>
      </c>
    </row>
    <row r="11" spans="1:15" ht="15.75" thickBot="1">
      <c r="N11" s="29" t="s">
        <v>55</v>
      </c>
      <c r="O11" s="30">
        <v>58.3</v>
      </c>
    </row>
    <row r="12" spans="1:15" ht="15.75" thickBot="1">
      <c r="N12" s="29" t="s">
        <v>56</v>
      </c>
      <c r="O12" s="30">
        <v>34.4</v>
      </c>
    </row>
    <row r="13" spans="1:15" ht="15.75" thickBot="1">
      <c r="N13" s="29" t="s">
        <v>57</v>
      </c>
      <c r="O13" s="30">
        <v>104.2</v>
      </c>
    </row>
    <row r="14" spans="1:15" ht="15.75" thickBot="1">
      <c r="N14" s="29" t="s">
        <v>58</v>
      </c>
      <c r="O14" s="30">
        <v>41.6</v>
      </c>
    </row>
    <row r="15" spans="1:15" ht="15.75" thickBot="1">
      <c r="N15" s="29" t="s">
        <v>59</v>
      </c>
      <c r="O15" s="30">
        <v>47.5</v>
      </c>
    </row>
    <row r="16" spans="1:15" ht="15.75" thickBot="1">
      <c r="N16" s="29" t="s">
        <v>60</v>
      </c>
      <c r="O16" s="30">
        <v>80.900000000000006</v>
      </c>
    </row>
    <row r="17" spans="14:15" ht="15.75" thickBot="1">
      <c r="N17" s="29" t="s">
        <v>61</v>
      </c>
      <c r="O17" s="30">
        <v>44.6</v>
      </c>
    </row>
    <row r="18" spans="14:15" ht="15.75" thickBot="1">
      <c r="N18" s="29" t="s">
        <v>62</v>
      </c>
      <c r="O18" s="30">
        <v>37.4</v>
      </c>
    </row>
    <row r="19" spans="14:15" ht="15.75" thickBot="1">
      <c r="N19" s="29" t="s">
        <v>63</v>
      </c>
      <c r="O19" s="30">
        <v>59.1</v>
      </c>
    </row>
    <row r="20" spans="14:15" ht="15.75" thickBot="1">
      <c r="N20" s="29" t="s">
        <v>64</v>
      </c>
      <c r="O20" s="30">
        <v>40.6</v>
      </c>
    </row>
    <row r="21" spans="14:15" ht="15.75" thickBot="1">
      <c r="N21" s="29" t="s">
        <v>65</v>
      </c>
      <c r="O21" s="30">
        <v>41.9</v>
      </c>
    </row>
    <row r="22" spans="14:15" ht="15.75" thickBot="1">
      <c r="N22" s="29" t="s">
        <v>66</v>
      </c>
      <c r="O22" s="30">
        <v>36.4</v>
      </c>
    </row>
    <row r="23" spans="14:15" ht="15.75" thickBot="1">
      <c r="N23" s="29" t="s">
        <v>67</v>
      </c>
      <c r="O23" s="30">
        <v>43.3</v>
      </c>
    </row>
    <row r="24" spans="14:15" ht="15.75" thickBot="1">
      <c r="N24" s="29" t="s">
        <v>68</v>
      </c>
      <c r="O24" s="30">
        <v>53.1</v>
      </c>
    </row>
    <row r="25" spans="14:15" ht="15.75" thickBot="1">
      <c r="N25" s="29" t="s">
        <v>69</v>
      </c>
      <c r="O25" s="30">
        <v>45.7</v>
      </c>
    </row>
    <row r="26" spans="14:15" ht="15.75" thickBot="1">
      <c r="N26" s="29" t="s">
        <v>70</v>
      </c>
      <c r="O26" s="30">
        <v>44.3</v>
      </c>
    </row>
  </sheetData>
  <mergeCells count="3">
    <mergeCell ref="C3:K3"/>
    <mergeCell ref="A3:B3"/>
    <mergeCell ref="M3: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400A6-E053-4F93-A850-40F2E1486931}">
  <dimension ref="A3:AE46"/>
  <sheetViews>
    <sheetView workbookViewId="0">
      <selection activeCell="L7" sqref="L7"/>
    </sheetView>
  </sheetViews>
  <sheetFormatPr defaultRowHeight="15"/>
  <cols>
    <col min="2" max="2" width="10.28515625" customWidth="1"/>
    <col min="3" max="3" width="9.140625" customWidth="1"/>
    <col min="4" max="4" width="7.7109375" customWidth="1"/>
    <col min="9" max="9" width="8" customWidth="1"/>
    <col min="10" max="13" width="9.42578125" customWidth="1"/>
    <col min="14" max="14" width="1.5703125" customWidth="1"/>
    <col min="15" max="15" width="27" customWidth="1"/>
    <col min="16" max="16" width="9.7109375" customWidth="1"/>
    <col min="24" max="24" width="6.85546875" customWidth="1"/>
    <col min="25" max="25" width="6.7109375" customWidth="1"/>
    <col min="26" max="26" width="7" customWidth="1"/>
    <col min="27" max="27" width="6.5703125" customWidth="1"/>
    <col min="28" max="28" width="6.7109375" customWidth="1"/>
    <col min="29" max="29" width="7.42578125" customWidth="1"/>
    <col min="30" max="30" width="6.28515625" customWidth="1"/>
    <col min="31" max="31" width="7.5703125" customWidth="1"/>
  </cols>
  <sheetData>
    <row r="3" spans="1:31" ht="99" customHeight="1">
      <c r="A3" s="55" t="s">
        <v>43</v>
      </c>
      <c r="B3" s="55"/>
      <c r="C3" s="56" t="s">
        <v>124</v>
      </c>
      <c r="D3" s="56"/>
      <c r="E3" s="56"/>
      <c r="F3" s="56"/>
      <c r="G3" s="56"/>
      <c r="H3" s="56"/>
      <c r="I3" s="56"/>
      <c r="J3" s="56"/>
      <c r="K3" s="56"/>
      <c r="L3" s="56"/>
      <c r="M3" s="56"/>
      <c r="O3" s="22" t="s">
        <v>125</v>
      </c>
    </row>
    <row r="5" spans="1:31" ht="30">
      <c r="B5" s="25" t="s">
        <v>39</v>
      </c>
      <c r="M5" s="22" t="s">
        <v>121</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row>
    <row r="6" spans="1:31">
      <c r="O6" s="24" t="s">
        <v>91</v>
      </c>
      <c r="P6" s="24">
        <v>1594832</v>
      </c>
      <c r="Q6" s="24">
        <v>2291093</v>
      </c>
      <c r="R6" s="24">
        <v>1788827</v>
      </c>
      <c r="S6" s="24">
        <v>1899437</v>
      </c>
      <c r="T6" s="24">
        <v>2364383</v>
      </c>
      <c r="U6" s="24">
        <v>2724877</v>
      </c>
      <c r="V6" s="24">
        <v>2335314</v>
      </c>
      <c r="W6" s="24">
        <v>1986660</v>
      </c>
      <c r="X6" s="24">
        <v>51</v>
      </c>
      <c r="Y6" s="24">
        <v>77</v>
      </c>
      <c r="Z6" s="24">
        <v>76</v>
      </c>
      <c r="AA6" s="24">
        <v>90</v>
      </c>
      <c r="AB6" s="24">
        <v>82</v>
      </c>
      <c r="AC6" s="24">
        <v>70</v>
      </c>
      <c r="AD6" s="24">
        <v>65</v>
      </c>
      <c r="AE6" s="24">
        <v>94</v>
      </c>
    </row>
    <row r="7" spans="1:31" ht="30">
      <c r="B7" s="37"/>
      <c r="C7" s="38" t="s">
        <v>83</v>
      </c>
      <c r="D7" s="38" t="s">
        <v>84</v>
      </c>
      <c r="E7" s="38" t="s">
        <v>85</v>
      </c>
      <c r="F7" s="38" t="s">
        <v>86</v>
      </c>
      <c r="G7" s="38" t="s">
        <v>87</v>
      </c>
      <c r="H7" s="38" t="s">
        <v>88</v>
      </c>
      <c r="I7" s="38" t="s">
        <v>89</v>
      </c>
      <c r="J7" s="38" t="s">
        <v>90</v>
      </c>
      <c r="K7" s="35"/>
      <c r="L7" s="35"/>
      <c r="M7" s="35"/>
      <c r="O7" s="24" t="s">
        <v>92</v>
      </c>
      <c r="P7" s="24">
        <v>3266573</v>
      </c>
      <c r="Q7" s="24">
        <v>3045938</v>
      </c>
      <c r="R7" s="24">
        <v>2714789</v>
      </c>
      <c r="S7" s="24">
        <v>3121155</v>
      </c>
      <c r="T7" s="24">
        <v>3412189</v>
      </c>
      <c r="U7" s="24">
        <v>3335385</v>
      </c>
      <c r="V7" s="24">
        <v>3126802</v>
      </c>
      <c r="W7" s="24">
        <v>3346257</v>
      </c>
      <c r="X7" s="24">
        <v>96</v>
      </c>
      <c r="Y7" s="24">
        <v>90</v>
      </c>
      <c r="Z7" s="24">
        <v>79</v>
      </c>
      <c r="AA7" s="24">
        <v>84</v>
      </c>
      <c r="AB7" s="24">
        <v>72</v>
      </c>
      <c r="AC7" s="24">
        <v>86</v>
      </c>
      <c r="AD7" s="24">
        <v>91</v>
      </c>
      <c r="AE7" s="24">
        <v>89</v>
      </c>
    </row>
    <row r="8" spans="1:31">
      <c r="B8" s="37" t="s">
        <v>83</v>
      </c>
      <c r="C8" s="39"/>
      <c r="D8" s="39"/>
      <c r="E8" s="39"/>
      <c r="F8" s="39"/>
      <c r="G8" s="39"/>
      <c r="H8" s="39"/>
      <c r="I8" s="39"/>
      <c r="J8" s="39"/>
      <c r="K8" s="36"/>
      <c r="L8" s="36"/>
      <c r="M8" s="36"/>
      <c r="O8" s="24" t="s">
        <v>93</v>
      </c>
      <c r="P8" s="24">
        <v>1721832</v>
      </c>
      <c r="Q8" s="24">
        <v>2700738</v>
      </c>
      <c r="R8" s="24">
        <v>2580843</v>
      </c>
      <c r="S8" s="24">
        <v>3049758</v>
      </c>
      <c r="T8" s="24">
        <v>2099883</v>
      </c>
      <c r="U8" s="24">
        <v>2580833</v>
      </c>
      <c r="V8" s="24">
        <v>3138942</v>
      </c>
      <c r="W8" s="24">
        <v>3280924</v>
      </c>
      <c r="X8" s="24">
        <v>78</v>
      </c>
      <c r="Y8" s="24">
        <v>74</v>
      </c>
      <c r="Z8" s="24">
        <v>70</v>
      </c>
      <c r="AA8" s="24">
        <v>69</v>
      </c>
      <c r="AB8" s="24">
        <v>68</v>
      </c>
      <c r="AC8" s="24">
        <v>64</v>
      </c>
      <c r="AD8" s="24">
        <v>66</v>
      </c>
      <c r="AE8" s="24">
        <v>69</v>
      </c>
    </row>
    <row r="9" spans="1:31">
      <c r="B9" s="37" t="s">
        <v>84</v>
      </c>
      <c r="C9" s="39"/>
      <c r="D9" s="39"/>
      <c r="E9" s="39"/>
      <c r="F9" s="39"/>
      <c r="G9" s="39"/>
      <c r="H9" s="39"/>
      <c r="I9" s="39"/>
      <c r="J9" s="39"/>
      <c r="K9" s="36"/>
      <c r="L9" s="36"/>
      <c r="M9" s="36"/>
      <c r="O9" s="24" t="s">
        <v>94</v>
      </c>
      <c r="P9" s="24">
        <v>3714530</v>
      </c>
      <c r="Q9" s="24">
        <v>4168466</v>
      </c>
      <c r="R9" s="24">
        <v>3986768</v>
      </c>
      <c r="S9" s="24">
        <v>5456506</v>
      </c>
      <c r="T9" s="24">
        <v>4763930</v>
      </c>
      <c r="U9" s="24">
        <v>4089867</v>
      </c>
      <c r="V9" s="24">
        <v>5601632</v>
      </c>
      <c r="W9" s="24">
        <v>5991202</v>
      </c>
      <c r="X9" s="24">
        <v>98</v>
      </c>
      <c r="Y9" s="24">
        <v>95</v>
      </c>
      <c r="Z9" s="24">
        <v>86</v>
      </c>
      <c r="AA9" s="24">
        <v>96</v>
      </c>
      <c r="AB9" s="24">
        <v>95</v>
      </c>
      <c r="AC9" s="24">
        <v>95</v>
      </c>
      <c r="AD9" s="24">
        <v>89</v>
      </c>
      <c r="AE9" s="24">
        <v>90</v>
      </c>
    </row>
    <row r="10" spans="1:31">
      <c r="B10" s="37" t="s">
        <v>85</v>
      </c>
      <c r="C10" s="39"/>
      <c r="D10" s="39"/>
      <c r="E10" s="39"/>
      <c r="F10" s="39"/>
      <c r="G10" s="39"/>
      <c r="H10" s="39"/>
      <c r="I10" s="39"/>
      <c r="J10" s="39"/>
      <c r="K10" s="36"/>
      <c r="L10" s="36"/>
      <c r="M10" s="36"/>
      <c r="O10" s="24" t="s">
        <v>95</v>
      </c>
      <c r="P10" s="24">
        <v>3504285</v>
      </c>
      <c r="Q10" s="24">
        <v>2903423</v>
      </c>
      <c r="R10" s="24">
        <v>2694272</v>
      </c>
      <c r="S10" s="24">
        <v>3903005</v>
      </c>
      <c r="T10" s="24">
        <v>4383179</v>
      </c>
      <c r="U10" s="24">
        <v>5402000</v>
      </c>
      <c r="V10" s="24">
        <v>5429962</v>
      </c>
      <c r="W10" s="24">
        <v>5001893</v>
      </c>
      <c r="X10" s="24">
        <v>89</v>
      </c>
      <c r="Y10" s="24">
        <v>79</v>
      </c>
      <c r="Z10" s="24">
        <v>66</v>
      </c>
      <c r="AA10" s="24">
        <v>85</v>
      </c>
      <c r="AB10" s="24">
        <v>97</v>
      </c>
      <c r="AC10" s="24">
        <v>83</v>
      </c>
      <c r="AD10" s="24">
        <v>75</v>
      </c>
      <c r="AE10" s="24">
        <v>71</v>
      </c>
    </row>
    <row r="11" spans="1:31">
      <c r="B11" s="37" t="s">
        <v>86</v>
      </c>
      <c r="C11" s="39"/>
      <c r="D11" s="39"/>
      <c r="E11" s="39"/>
      <c r="F11" s="39"/>
      <c r="G11" s="39"/>
      <c r="H11" s="39"/>
      <c r="I11" s="39"/>
      <c r="J11" s="39"/>
      <c r="K11" s="36"/>
      <c r="L11" s="36"/>
      <c r="M11" s="36"/>
      <c r="O11" s="24" t="s">
        <v>96</v>
      </c>
      <c r="P11" s="24">
        <v>2567749</v>
      </c>
      <c r="Q11" s="24">
        <v>2881675</v>
      </c>
      <c r="R11" s="24">
        <v>3807074</v>
      </c>
      <c r="S11" s="24">
        <v>3718332</v>
      </c>
      <c r="T11" s="24">
        <v>4488494</v>
      </c>
      <c r="U11" s="24">
        <v>3694942</v>
      </c>
      <c r="V11" s="24">
        <v>4058846</v>
      </c>
      <c r="W11" s="24">
        <v>4732925</v>
      </c>
      <c r="X11" s="24">
        <v>83</v>
      </c>
      <c r="Y11" s="24">
        <v>99</v>
      </c>
      <c r="Z11" s="24">
        <v>90</v>
      </c>
      <c r="AA11" s="24">
        <v>72</v>
      </c>
      <c r="AB11" s="24">
        <v>89</v>
      </c>
      <c r="AC11" s="24">
        <v>79</v>
      </c>
      <c r="AD11" s="24">
        <v>88</v>
      </c>
      <c r="AE11" s="24">
        <v>79</v>
      </c>
    </row>
    <row r="12" spans="1:31">
      <c r="B12" s="37" t="s">
        <v>87</v>
      </c>
      <c r="C12" s="39"/>
      <c r="D12" s="39"/>
      <c r="E12" s="39"/>
      <c r="F12" s="39"/>
      <c r="G12" s="39"/>
      <c r="H12" s="39"/>
      <c r="I12" s="39"/>
      <c r="J12" s="39"/>
      <c r="K12" s="36"/>
      <c r="L12" s="36"/>
      <c r="M12" s="36"/>
      <c r="O12" s="24" t="s">
        <v>97</v>
      </c>
      <c r="P12" s="24">
        <v>1367389</v>
      </c>
      <c r="Q12" s="24">
        <v>1562528</v>
      </c>
      <c r="R12" s="24">
        <v>2304438</v>
      </c>
      <c r="S12" s="24">
        <v>2042331</v>
      </c>
      <c r="T12" s="24">
        <v>2647061</v>
      </c>
      <c r="U12" s="24">
        <v>2957021</v>
      </c>
      <c r="V12" s="24">
        <v>2760059</v>
      </c>
      <c r="W12" s="24">
        <v>2531571</v>
      </c>
      <c r="X12" s="24">
        <v>76</v>
      </c>
      <c r="Y12" s="24">
        <v>73</v>
      </c>
      <c r="Z12" s="24">
        <v>80</v>
      </c>
      <c r="AA12" s="24">
        <v>72</v>
      </c>
      <c r="AB12" s="24">
        <v>74</v>
      </c>
      <c r="AC12" s="24">
        <v>78</v>
      </c>
      <c r="AD12" s="24">
        <v>91</v>
      </c>
      <c r="AE12" s="24">
        <v>79</v>
      </c>
    </row>
    <row r="13" spans="1:31">
      <c r="B13" s="37" t="s">
        <v>88</v>
      </c>
      <c r="C13" s="39"/>
      <c r="D13" s="39"/>
      <c r="E13" s="39"/>
      <c r="F13" s="39"/>
      <c r="G13" s="39"/>
      <c r="H13" s="39"/>
      <c r="I13" s="39"/>
      <c r="J13" s="39"/>
      <c r="K13" s="36"/>
      <c r="L13" s="36"/>
      <c r="M13" s="36"/>
      <c r="O13" s="24" t="s">
        <v>98</v>
      </c>
      <c r="P13" s="24">
        <v>1220378</v>
      </c>
      <c r="Q13" s="24">
        <v>1527704</v>
      </c>
      <c r="R13" s="24">
        <v>1481261</v>
      </c>
      <c r="S13" s="24">
        <v>2535472</v>
      </c>
      <c r="T13" s="24">
        <v>3037310</v>
      </c>
      <c r="U13" s="24">
        <v>3023169</v>
      </c>
      <c r="V13" s="24">
        <v>2110481</v>
      </c>
      <c r="W13" s="24">
        <v>1639685</v>
      </c>
      <c r="X13" s="24">
        <v>80</v>
      </c>
      <c r="Y13" s="24">
        <v>93</v>
      </c>
      <c r="Z13" s="24">
        <v>78</v>
      </c>
      <c r="AA13" s="24">
        <v>97</v>
      </c>
      <c r="AB13" s="24">
        <v>81</v>
      </c>
      <c r="AC13" s="24">
        <v>65</v>
      </c>
      <c r="AD13" s="24">
        <v>69</v>
      </c>
      <c r="AE13" s="24">
        <v>80</v>
      </c>
    </row>
    <row r="14" spans="1:31">
      <c r="B14" s="37" t="s">
        <v>89</v>
      </c>
      <c r="C14" s="39"/>
      <c r="D14" s="39"/>
      <c r="E14" s="39"/>
      <c r="F14" s="39"/>
      <c r="G14" s="39"/>
      <c r="H14" s="39"/>
      <c r="I14" s="39"/>
      <c r="J14" s="39"/>
      <c r="K14" s="36"/>
      <c r="L14" s="36"/>
      <c r="M14" s="36"/>
      <c r="O14" s="24" t="s">
        <v>99</v>
      </c>
      <c r="P14" s="24">
        <v>1736715</v>
      </c>
      <c r="Q14" s="24">
        <v>1078734</v>
      </c>
      <c r="R14" s="24">
        <v>1833905</v>
      </c>
      <c r="S14" s="24">
        <v>1831818</v>
      </c>
      <c r="T14" s="24">
        <v>2640596</v>
      </c>
      <c r="U14" s="24">
        <v>2785222</v>
      </c>
      <c r="V14" s="24">
        <v>2904379</v>
      </c>
      <c r="W14" s="24">
        <v>3390310</v>
      </c>
      <c r="X14" s="24">
        <v>68</v>
      </c>
      <c r="Y14" s="24">
        <v>67</v>
      </c>
      <c r="Z14" s="24">
        <v>76</v>
      </c>
      <c r="AA14" s="24">
        <v>90</v>
      </c>
      <c r="AB14" s="24">
        <v>74</v>
      </c>
      <c r="AC14" s="24">
        <v>92</v>
      </c>
      <c r="AD14" s="24">
        <v>83</v>
      </c>
      <c r="AE14" s="24">
        <v>73</v>
      </c>
    </row>
    <row r="15" spans="1:31">
      <c r="B15" s="37" t="s">
        <v>90</v>
      </c>
      <c r="C15" s="39"/>
      <c r="D15" s="39"/>
      <c r="E15" s="39"/>
      <c r="F15" s="39"/>
      <c r="G15" s="39"/>
      <c r="H15" s="39"/>
      <c r="I15" s="39"/>
      <c r="J15" s="39"/>
      <c r="K15" s="36"/>
      <c r="L15" s="36"/>
      <c r="M15" s="36"/>
      <c r="O15" s="24" t="s">
        <v>100</v>
      </c>
      <c r="P15" s="24">
        <v>1579289</v>
      </c>
      <c r="Q15" s="24">
        <v>2343467</v>
      </c>
      <c r="R15" s="24">
        <v>3061749</v>
      </c>
      <c r="S15" s="24">
        <v>2777021</v>
      </c>
      <c r="T15" s="24">
        <v>4589507</v>
      </c>
      <c r="U15" s="24">
        <v>4110184</v>
      </c>
      <c r="V15" s="24">
        <v>4550552</v>
      </c>
      <c r="W15" s="24">
        <v>3914823</v>
      </c>
      <c r="X15" s="24">
        <v>72</v>
      </c>
      <c r="Y15" s="24">
        <v>71</v>
      </c>
      <c r="Z15" s="24">
        <v>95</v>
      </c>
      <c r="AA15" s="24">
        <v>88</v>
      </c>
      <c r="AB15" s="24">
        <v>74</v>
      </c>
      <c r="AC15" s="24">
        <v>86</v>
      </c>
      <c r="AD15" s="24">
        <v>81</v>
      </c>
      <c r="AE15" s="24">
        <v>95</v>
      </c>
    </row>
    <row r="16" spans="1:31">
      <c r="O16" s="24" t="s">
        <v>101</v>
      </c>
      <c r="P16" s="24">
        <v>2528764</v>
      </c>
      <c r="Q16" s="24">
        <v>2905946</v>
      </c>
      <c r="R16" s="24">
        <v>4283240</v>
      </c>
      <c r="S16" s="24">
        <v>2901852</v>
      </c>
      <c r="T16" s="24">
        <v>3293719</v>
      </c>
      <c r="U16" s="24">
        <v>3814682</v>
      </c>
      <c r="V16" s="24">
        <v>3298410</v>
      </c>
      <c r="W16" s="24">
        <v>2437724</v>
      </c>
      <c r="X16" s="24">
        <v>92</v>
      </c>
      <c r="Y16" s="24">
        <v>89</v>
      </c>
      <c r="Z16" s="24">
        <v>82</v>
      </c>
      <c r="AA16" s="24">
        <v>73</v>
      </c>
      <c r="AB16" s="24">
        <v>86</v>
      </c>
      <c r="AC16" s="24">
        <v>74</v>
      </c>
      <c r="AD16" s="24">
        <v>76</v>
      </c>
      <c r="AE16" s="24">
        <v>56</v>
      </c>
    </row>
    <row r="17" spans="2:31">
      <c r="O17" s="24" t="s">
        <v>102</v>
      </c>
      <c r="P17" s="24">
        <v>1111106</v>
      </c>
      <c r="Q17" s="24">
        <v>1148717</v>
      </c>
      <c r="R17" s="24">
        <v>1624478</v>
      </c>
      <c r="S17" s="24">
        <v>1753368</v>
      </c>
      <c r="T17" s="24">
        <v>2240212</v>
      </c>
      <c r="U17" s="24">
        <v>2727244</v>
      </c>
      <c r="V17" s="24">
        <v>2644637</v>
      </c>
      <c r="W17" s="24">
        <v>1338000</v>
      </c>
      <c r="X17" s="24">
        <v>58</v>
      </c>
      <c r="Y17" s="24">
        <v>56</v>
      </c>
      <c r="Z17" s="24">
        <v>62</v>
      </c>
      <c r="AA17" s="24">
        <v>69</v>
      </c>
      <c r="AB17" s="24">
        <v>75</v>
      </c>
      <c r="AC17" s="24">
        <v>65</v>
      </c>
      <c r="AD17" s="24">
        <v>67</v>
      </c>
      <c r="AE17" s="24">
        <v>71</v>
      </c>
    </row>
    <row r="18" spans="2:31">
      <c r="B18" s="25" t="s">
        <v>40</v>
      </c>
      <c r="O18" s="24" t="s">
        <v>103</v>
      </c>
      <c r="P18" s="24">
        <v>3644588</v>
      </c>
      <c r="Q18" s="24">
        <v>3119308</v>
      </c>
      <c r="R18" s="24">
        <v>3033520</v>
      </c>
      <c r="S18" s="24">
        <v>3341379</v>
      </c>
      <c r="T18" s="24">
        <v>4110908</v>
      </c>
      <c r="U18" s="24">
        <v>4061036</v>
      </c>
      <c r="V18" s="24">
        <v>3619443</v>
      </c>
      <c r="W18" s="24">
        <v>4469134</v>
      </c>
      <c r="X18" s="24">
        <v>92</v>
      </c>
      <c r="Y18" s="24">
        <v>95</v>
      </c>
      <c r="Z18" s="24">
        <v>89</v>
      </c>
      <c r="AA18" s="24">
        <v>94</v>
      </c>
      <c r="AB18" s="24">
        <v>100</v>
      </c>
      <c r="AC18" s="24">
        <v>97</v>
      </c>
      <c r="AD18" s="24">
        <v>80</v>
      </c>
      <c r="AE18" s="24">
        <v>86</v>
      </c>
    </row>
    <row r="19" spans="2:31">
      <c r="O19" s="24" t="s">
        <v>104</v>
      </c>
      <c r="P19" s="24">
        <v>3293894</v>
      </c>
      <c r="Q19" s="24">
        <v>2615430</v>
      </c>
      <c r="R19" s="24">
        <v>3467653</v>
      </c>
      <c r="S19" s="24">
        <v>3988311</v>
      </c>
      <c r="T19" s="24">
        <v>4089260</v>
      </c>
      <c r="U19" s="24">
        <v>4018324</v>
      </c>
      <c r="V19" s="24">
        <v>3531778</v>
      </c>
      <c r="W19" s="24">
        <v>3472966</v>
      </c>
      <c r="X19" s="24">
        <v>93</v>
      </c>
      <c r="Y19" s="24">
        <v>71</v>
      </c>
      <c r="Z19" s="24">
        <v>88</v>
      </c>
      <c r="AA19" s="24">
        <v>82</v>
      </c>
      <c r="AB19" s="24">
        <v>84</v>
      </c>
      <c r="AC19" s="24">
        <v>95</v>
      </c>
      <c r="AD19" s="24">
        <v>80</v>
      </c>
      <c r="AE19" s="24">
        <v>82</v>
      </c>
    </row>
    <row r="20" spans="2:31" ht="30">
      <c r="B20" s="24"/>
      <c r="C20" s="38" t="s">
        <v>75</v>
      </c>
      <c r="D20" s="38" t="s">
        <v>76</v>
      </c>
      <c r="E20" s="38" t="s">
        <v>77</v>
      </c>
      <c r="F20" s="38" t="s">
        <v>78</v>
      </c>
      <c r="G20" s="38" t="s">
        <v>79</v>
      </c>
      <c r="H20" s="38" t="s">
        <v>80</v>
      </c>
      <c r="I20" s="38" t="s">
        <v>81</v>
      </c>
      <c r="J20" s="38" t="s">
        <v>82</v>
      </c>
      <c r="O20" s="24" t="s">
        <v>105</v>
      </c>
      <c r="P20" s="24">
        <v>2114487</v>
      </c>
      <c r="Q20" s="24">
        <v>1870086</v>
      </c>
      <c r="R20" s="24">
        <v>594722</v>
      </c>
      <c r="S20" s="24">
        <v>1294724</v>
      </c>
      <c r="T20" s="24">
        <v>660955</v>
      </c>
      <c r="U20" s="24">
        <v>1314786</v>
      </c>
      <c r="V20" s="24">
        <v>2112211</v>
      </c>
      <c r="W20" s="24">
        <v>2190153</v>
      </c>
      <c r="X20" s="24">
        <v>83</v>
      </c>
      <c r="Y20" s="24">
        <v>83</v>
      </c>
      <c r="Z20" s="24">
        <v>78</v>
      </c>
      <c r="AA20" s="24">
        <v>71</v>
      </c>
      <c r="AB20" s="24">
        <v>84</v>
      </c>
      <c r="AC20" s="24">
        <v>87</v>
      </c>
      <c r="AD20" s="24">
        <v>80</v>
      </c>
      <c r="AE20" s="24">
        <v>72</v>
      </c>
    </row>
    <row r="21" spans="2:31">
      <c r="B21" s="40" t="s">
        <v>83</v>
      </c>
      <c r="C21" s="24"/>
      <c r="D21" s="24"/>
      <c r="E21" s="24"/>
      <c r="F21" s="24"/>
      <c r="G21" s="24"/>
      <c r="H21" s="24"/>
      <c r="I21" s="24"/>
      <c r="J21" s="24"/>
      <c r="O21" s="24" t="s">
        <v>106</v>
      </c>
      <c r="P21" s="24">
        <v>1044291</v>
      </c>
      <c r="Q21" s="24">
        <v>1743476</v>
      </c>
      <c r="R21" s="24">
        <v>2160012</v>
      </c>
      <c r="S21" s="24">
        <v>2602110</v>
      </c>
      <c r="T21" s="24">
        <v>2790948</v>
      </c>
      <c r="U21" s="24">
        <v>3194300</v>
      </c>
      <c r="V21" s="24">
        <v>2796837</v>
      </c>
      <c r="W21" s="24">
        <v>2849911</v>
      </c>
      <c r="X21" s="24">
        <v>67</v>
      </c>
      <c r="Y21" s="24">
        <v>81</v>
      </c>
      <c r="Z21" s="24">
        <v>75</v>
      </c>
      <c r="AA21" s="24">
        <v>83</v>
      </c>
      <c r="AB21" s="24">
        <v>90</v>
      </c>
      <c r="AC21" s="24">
        <v>80</v>
      </c>
      <c r="AD21" s="24">
        <v>77</v>
      </c>
      <c r="AE21" s="24">
        <v>96</v>
      </c>
    </row>
    <row r="22" spans="2:31">
      <c r="B22" s="40" t="s">
        <v>84</v>
      </c>
      <c r="C22" s="24"/>
      <c r="D22" s="24"/>
      <c r="E22" s="24"/>
      <c r="F22" s="24"/>
      <c r="G22" s="24"/>
      <c r="H22" s="24"/>
      <c r="I22" s="24"/>
      <c r="J22" s="24"/>
      <c r="O22" s="24" t="s">
        <v>107</v>
      </c>
      <c r="P22" s="24">
        <v>1893142</v>
      </c>
      <c r="Q22" s="24">
        <v>1907247</v>
      </c>
      <c r="R22" s="24">
        <v>2576988</v>
      </c>
      <c r="S22" s="24">
        <v>1966060</v>
      </c>
      <c r="T22" s="24">
        <v>2277311</v>
      </c>
      <c r="U22" s="24">
        <v>2251699</v>
      </c>
      <c r="V22" s="24">
        <v>3484255</v>
      </c>
      <c r="W22" s="24">
        <v>4509480</v>
      </c>
      <c r="X22" s="24">
        <v>91</v>
      </c>
      <c r="Y22" s="24">
        <v>83</v>
      </c>
      <c r="Z22" s="24">
        <v>96</v>
      </c>
      <c r="AA22" s="24">
        <v>79</v>
      </c>
      <c r="AB22" s="24">
        <v>88</v>
      </c>
      <c r="AC22" s="24">
        <v>87</v>
      </c>
      <c r="AD22" s="24">
        <v>94</v>
      </c>
      <c r="AE22" s="24">
        <v>63</v>
      </c>
    </row>
    <row r="23" spans="2:31">
      <c r="B23" s="40" t="s">
        <v>85</v>
      </c>
      <c r="C23" s="24"/>
      <c r="D23" s="24"/>
      <c r="E23" s="24"/>
      <c r="F23" s="24"/>
      <c r="G23" s="24"/>
      <c r="H23" s="24"/>
      <c r="I23" s="24"/>
      <c r="J23" s="24"/>
      <c r="O23" s="24" t="s">
        <v>108</v>
      </c>
      <c r="P23" s="24">
        <v>3343244</v>
      </c>
      <c r="Q23" s="24">
        <v>3339685</v>
      </c>
      <c r="R23" s="24">
        <v>3859172</v>
      </c>
      <c r="S23" s="24">
        <v>4152777</v>
      </c>
      <c r="T23" s="24">
        <v>4593113</v>
      </c>
      <c r="U23" s="24">
        <v>4849071</v>
      </c>
      <c r="V23" s="24">
        <v>4800819</v>
      </c>
      <c r="W23" s="24">
        <v>4401752</v>
      </c>
      <c r="X23" s="24">
        <v>71</v>
      </c>
      <c r="Y23" s="24">
        <v>83</v>
      </c>
      <c r="Z23" s="24">
        <v>97</v>
      </c>
      <c r="AA23" s="24">
        <v>88</v>
      </c>
      <c r="AB23" s="24">
        <v>89</v>
      </c>
      <c r="AC23" s="24">
        <v>70</v>
      </c>
      <c r="AD23" s="24">
        <v>79</v>
      </c>
      <c r="AE23" s="24">
        <v>77</v>
      </c>
    </row>
    <row r="24" spans="2:31">
      <c r="B24" s="40" t="s">
        <v>86</v>
      </c>
      <c r="C24" s="24"/>
      <c r="D24" s="24"/>
      <c r="E24" s="24"/>
      <c r="F24" s="24"/>
      <c r="G24" s="24"/>
      <c r="H24" s="24"/>
      <c r="I24" s="24"/>
      <c r="J24" s="24"/>
      <c r="O24" s="24" t="s">
        <v>109</v>
      </c>
      <c r="P24" s="24">
        <v>6382187</v>
      </c>
      <c r="Q24" s="24">
        <v>7386451</v>
      </c>
      <c r="R24" s="24">
        <v>6947232</v>
      </c>
      <c r="S24" s="24">
        <v>7465730</v>
      </c>
      <c r="T24" s="24">
        <v>6744567</v>
      </c>
      <c r="U24" s="24">
        <v>7748050</v>
      </c>
      <c r="V24" s="24">
        <v>8253335</v>
      </c>
      <c r="W24" s="24">
        <v>6756300</v>
      </c>
      <c r="X24" s="24">
        <v>101</v>
      </c>
      <c r="Y24" s="24">
        <v>95</v>
      </c>
      <c r="Z24" s="24">
        <v>97</v>
      </c>
      <c r="AA24" s="24">
        <v>94</v>
      </c>
      <c r="AB24" s="24">
        <v>89</v>
      </c>
      <c r="AC24" s="24">
        <v>103</v>
      </c>
      <c r="AD24" s="24">
        <v>95</v>
      </c>
      <c r="AE24" s="24">
        <v>97</v>
      </c>
    </row>
    <row r="25" spans="2:31">
      <c r="B25" s="40" t="s">
        <v>87</v>
      </c>
      <c r="C25" s="24"/>
      <c r="D25" s="24"/>
      <c r="E25" s="24"/>
      <c r="F25" s="24"/>
      <c r="G25" s="24"/>
      <c r="H25" s="24"/>
      <c r="I25" s="24"/>
      <c r="J25" s="24"/>
      <c r="O25" s="24" t="s">
        <v>110</v>
      </c>
      <c r="P25" s="24">
        <v>2420382</v>
      </c>
      <c r="Q25" s="24">
        <v>2201000</v>
      </c>
      <c r="R25" s="24">
        <v>2487968</v>
      </c>
      <c r="S25" s="24">
        <v>1659783</v>
      </c>
      <c r="T25" s="24">
        <v>1713112</v>
      </c>
      <c r="U25" s="24">
        <v>2225357</v>
      </c>
      <c r="V25" s="24">
        <v>1666287</v>
      </c>
      <c r="W25" s="24">
        <v>2376303</v>
      </c>
      <c r="X25" s="24">
        <v>91</v>
      </c>
      <c r="Y25" s="24">
        <v>88</v>
      </c>
      <c r="Z25" s="24">
        <v>93</v>
      </c>
      <c r="AA25" s="24">
        <v>76</v>
      </c>
      <c r="AB25" s="24">
        <v>75</v>
      </c>
      <c r="AC25" s="24">
        <v>75</v>
      </c>
      <c r="AD25" s="24">
        <v>81</v>
      </c>
      <c r="AE25" s="24">
        <v>74</v>
      </c>
    </row>
    <row r="26" spans="2:31">
      <c r="B26" s="40" t="s">
        <v>88</v>
      </c>
      <c r="C26" s="24"/>
      <c r="D26" s="24"/>
      <c r="E26" s="24"/>
      <c r="F26" s="24"/>
      <c r="G26" s="24"/>
      <c r="H26" s="24"/>
      <c r="I26" s="24"/>
      <c r="J26" s="24"/>
      <c r="O26" s="24" t="s">
        <v>111</v>
      </c>
      <c r="P26" s="24">
        <v>3250919</v>
      </c>
      <c r="Q26" s="24">
        <v>3431991</v>
      </c>
      <c r="R26" s="24">
        <v>2622260</v>
      </c>
      <c r="S26" s="24">
        <v>2971835</v>
      </c>
      <c r="T26" s="24">
        <v>3388617</v>
      </c>
      <c r="U26" s="24">
        <v>4185335</v>
      </c>
      <c r="V26" s="24">
        <v>5068870</v>
      </c>
      <c r="W26" s="24">
        <v>5765879</v>
      </c>
      <c r="X26" s="24">
        <v>86</v>
      </c>
      <c r="Y26" s="24">
        <v>88</v>
      </c>
      <c r="Z26" s="24">
        <v>85</v>
      </c>
      <c r="AA26" s="24">
        <v>89</v>
      </c>
      <c r="AB26" s="24">
        <v>92</v>
      </c>
      <c r="AC26" s="24">
        <v>93</v>
      </c>
      <c r="AD26" s="24">
        <v>97</v>
      </c>
      <c r="AE26" s="24">
        <v>102</v>
      </c>
    </row>
    <row r="27" spans="2:31">
      <c r="B27" s="40" t="s">
        <v>89</v>
      </c>
      <c r="C27" s="24"/>
      <c r="D27" s="24"/>
      <c r="E27" s="24"/>
      <c r="F27" s="24"/>
      <c r="G27" s="24"/>
      <c r="H27" s="24"/>
      <c r="I27" s="24"/>
      <c r="J27" s="24"/>
      <c r="O27" s="24" t="s">
        <v>112</v>
      </c>
      <c r="P27" s="24">
        <v>917126</v>
      </c>
      <c r="Q27" s="24">
        <v>963674</v>
      </c>
      <c r="R27" s="24">
        <v>1078440</v>
      </c>
      <c r="S27" s="24">
        <v>1871402</v>
      </c>
      <c r="T27" s="24">
        <v>1872684</v>
      </c>
      <c r="U27" s="24">
        <v>1874731</v>
      </c>
      <c r="V27" s="24">
        <v>1294185</v>
      </c>
      <c r="W27" s="24">
        <v>1553344</v>
      </c>
      <c r="X27" s="24">
        <v>72</v>
      </c>
      <c r="Y27" s="24">
        <v>67</v>
      </c>
      <c r="Z27" s="24">
        <v>67</v>
      </c>
      <c r="AA27" s="24">
        <v>68</v>
      </c>
      <c r="AB27" s="24">
        <v>67</v>
      </c>
      <c r="AC27" s="24">
        <v>62</v>
      </c>
      <c r="AD27" s="24">
        <v>57</v>
      </c>
      <c r="AE27" s="24">
        <v>72</v>
      </c>
    </row>
    <row r="28" spans="2:31">
      <c r="B28" s="40" t="s">
        <v>90</v>
      </c>
      <c r="C28" s="24"/>
      <c r="D28" s="24"/>
      <c r="E28" s="24"/>
      <c r="F28" s="24"/>
      <c r="G28" s="24"/>
      <c r="H28" s="24"/>
      <c r="I28" s="24"/>
      <c r="J28" s="24"/>
      <c r="O28" s="24" t="s">
        <v>113</v>
      </c>
      <c r="P28" s="24">
        <v>2016885</v>
      </c>
      <c r="Q28" s="24">
        <v>2677825</v>
      </c>
      <c r="R28" s="24">
        <v>2539837</v>
      </c>
      <c r="S28" s="24">
        <v>2388654</v>
      </c>
      <c r="T28" s="24">
        <v>2376697</v>
      </c>
      <c r="U28" s="24">
        <v>1528454</v>
      </c>
      <c r="V28" s="24">
        <v>1453819</v>
      </c>
      <c r="W28" s="24">
        <v>1479649</v>
      </c>
      <c r="X28" s="24">
        <v>87</v>
      </c>
      <c r="Y28" s="24">
        <v>82</v>
      </c>
      <c r="Z28" s="24">
        <v>88</v>
      </c>
      <c r="AA28" s="24">
        <v>89</v>
      </c>
      <c r="AB28" s="24">
        <v>63</v>
      </c>
      <c r="AC28" s="24">
        <v>75</v>
      </c>
      <c r="AD28" s="24">
        <v>90</v>
      </c>
      <c r="AE28" s="24">
        <v>71</v>
      </c>
    </row>
    <row r="29" spans="2:31">
      <c r="O29" s="24" t="s">
        <v>114</v>
      </c>
      <c r="P29" s="24">
        <v>2871616</v>
      </c>
      <c r="Q29" s="24">
        <v>2994078</v>
      </c>
      <c r="R29" s="24">
        <v>3479123</v>
      </c>
      <c r="S29" s="24">
        <v>3095131</v>
      </c>
      <c r="T29" s="24">
        <v>2641190</v>
      </c>
      <c r="U29" s="24">
        <v>3043017</v>
      </c>
      <c r="V29" s="24">
        <v>3522904</v>
      </c>
      <c r="W29" s="24">
        <v>4377716</v>
      </c>
      <c r="X29" s="24">
        <v>91</v>
      </c>
      <c r="Y29" s="24">
        <v>75</v>
      </c>
      <c r="Z29" s="24">
        <v>76</v>
      </c>
      <c r="AA29" s="24">
        <v>71</v>
      </c>
      <c r="AB29" s="24">
        <v>72</v>
      </c>
      <c r="AC29" s="24">
        <v>88</v>
      </c>
      <c r="AD29" s="24">
        <v>92</v>
      </c>
      <c r="AE29" s="24">
        <v>86</v>
      </c>
    </row>
    <row r="30" spans="2:31">
      <c r="O30" s="24" t="s">
        <v>115</v>
      </c>
      <c r="P30" s="24">
        <v>1923790</v>
      </c>
      <c r="Q30" s="24">
        <v>2113280</v>
      </c>
      <c r="R30" s="24">
        <v>2801609</v>
      </c>
      <c r="S30" s="24">
        <v>3704492</v>
      </c>
      <c r="T30" s="24">
        <v>4525634</v>
      </c>
      <c r="U30" s="24">
        <v>3532292</v>
      </c>
      <c r="V30" s="24">
        <v>3089642</v>
      </c>
      <c r="W30" s="24">
        <v>2884153</v>
      </c>
      <c r="X30" s="24">
        <v>63</v>
      </c>
      <c r="Y30" s="24">
        <v>69</v>
      </c>
      <c r="Z30" s="24">
        <v>78</v>
      </c>
      <c r="AA30" s="24">
        <v>88</v>
      </c>
      <c r="AB30" s="24">
        <v>61</v>
      </c>
      <c r="AC30" s="24">
        <v>85</v>
      </c>
      <c r="AD30" s="24">
        <v>61</v>
      </c>
      <c r="AE30" s="24">
        <v>67</v>
      </c>
    </row>
    <row r="31" spans="2:31">
      <c r="O31" s="24" t="s">
        <v>116</v>
      </c>
      <c r="P31" s="24">
        <v>3194667</v>
      </c>
      <c r="Q31" s="24">
        <v>3401334</v>
      </c>
      <c r="R31" s="24">
        <v>3775022</v>
      </c>
      <c r="S31" s="24">
        <v>3150604</v>
      </c>
      <c r="T31" s="24">
        <v>3018923</v>
      </c>
      <c r="U31" s="24">
        <v>3278830</v>
      </c>
      <c r="V31" s="24">
        <v>3741630</v>
      </c>
      <c r="W31" s="24">
        <v>3904947</v>
      </c>
      <c r="X31" s="24">
        <v>105</v>
      </c>
      <c r="Y31" s="24">
        <v>100</v>
      </c>
      <c r="Z31" s="24">
        <v>83</v>
      </c>
      <c r="AA31" s="24">
        <v>78</v>
      </c>
      <c r="AB31" s="24">
        <v>86</v>
      </c>
      <c r="AC31" s="24">
        <v>91</v>
      </c>
      <c r="AD31" s="24">
        <v>86</v>
      </c>
      <c r="AE31" s="24">
        <v>90</v>
      </c>
    </row>
    <row r="32" spans="2:31">
      <c r="O32" s="24" t="s">
        <v>117</v>
      </c>
      <c r="P32" s="24">
        <v>1097548</v>
      </c>
      <c r="Q32" s="24">
        <v>1107040</v>
      </c>
      <c r="R32" s="24">
        <v>747536</v>
      </c>
      <c r="S32" s="24">
        <v>906041</v>
      </c>
      <c r="T32" s="24">
        <v>1458187</v>
      </c>
      <c r="U32" s="24">
        <v>2183208</v>
      </c>
      <c r="V32" s="24">
        <v>2663832</v>
      </c>
      <c r="W32" s="24">
        <v>1578983</v>
      </c>
      <c r="X32" s="24">
        <v>70</v>
      </c>
      <c r="Y32" s="24">
        <v>67</v>
      </c>
      <c r="Z32" s="24">
        <v>61</v>
      </c>
      <c r="AA32" s="24">
        <v>66</v>
      </c>
      <c r="AB32" s="24">
        <v>97</v>
      </c>
      <c r="AC32" s="24">
        <v>84</v>
      </c>
      <c r="AD32" s="24">
        <v>96</v>
      </c>
      <c r="AE32" s="24">
        <v>91</v>
      </c>
    </row>
    <row r="33" spans="14:31">
      <c r="O33" s="24" t="s">
        <v>118</v>
      </c>
      <c r="P33" s="24">
        <v>1625010</v>
      </c>
      <c r="Q33" s="24">
        <v>1759055</v>
      </c>
      <c r="R33" s="24">
        <v>2377325</v>
      </c>
      <c r="S33" s="24">
        <v>1645626</v>
      </c>
      <c r="T33" s="24">
        <v>2334908</v>
      </c>
      <c r="U33" s="24">
        <v>2367104</v>
      </c>
      <c r="V33" s="24">
        <v>1905191</v>
      </c>
      <c r="W33" s="24">
        <v>3182733</v>
      </c>
      <c r="X33" s="24">
        <v>89</v>
      </c>
      <c r="Y33" s="24">
        <v>79</v>
      </c>
      <c r="Z33" s="24">
        <v>80</v>
      </c>
      <c r="AA33" s="24">
        <v>75</v>
      </c>
      <c r="AB33" s="24">
        <v>79</v>
      </c>
      <c r="AC33" s="24">
        <v>87</v>
      </c>
      <c r="AD33" s="24">
        <v>90</v>
      </c>
      <c r="AE33" s="24">
        <v>96</v>
      </c>
    </row>
    <row r="34" spans="14:31">
      <c r="O34" s="24" t="s">
        <v>119</v>
      </c>
      <c r="P34" s="24">
        <v>1635285</v>
      </c>
      <c r="Q34" s="24">
        <v>1721673</v>
      </c>
      <c r="R34" s="24">
        <v>2190340</v>
      </c>
      <c r="S34" s="24">
        <v>2751604</v>
      </c>
      <c r="T34" s="24">
        <v>3621996</v>
      </c>
      <c r="U34" s="24">
        <v>2892631</v>
      </c>
      <c r="V34" s="24">
        <v>2074466</v>
      </c>
      <c r="W34" s="24">
        <v>2018316</v>
      </c>
      <c r="X34" s="24">
        <v>67</v>
      </c>
      <c r="Y34" s="24">
        <v>80</v>
      </c>
      <c r="Z34" s="24">
        <v>87</v>
      </c>
      <c r="AA34" s="24">
        <v>83</v>
      </c>
      <c r="AB34" s="24">
        <v>86</v>
      </c>
      <c r="AC34" s="24">
        <v>75</v>
      </c>
      <c r="AD34" s="24">
        <v>85</v>
      </c>
      <c r="AE34" s="24">
        <v>81</v>
      </c>
    </row>
    <row r="35" spans="14:31">
      <c r="O35" s="24" t="s">
        <v>120</v>
      </c>
      <c r="P35" s="24">
        <v>1226455</v>
      </c>
      <c r="Q35" s="24">
        <v>1906741</v>
      </c>
      <c r="R35" s="24">
        <v>1705821</v>
      </c>
      <c r="S35" s="24">
        <v>1286872</v>
      </c>
      <c r="T35" s="24">
        <v>1895207</v>
      </c>
      <c r="U35" s="24">
        <v>2045793</v>
      </c>
      <c r="V35" s="24">
        <v>2046666</v>
      </c>
      <c r="W35" s="24">
        <v>2201963</v>
      </c>
      <c r="X35" s="24">
        <v>67</v>
      </c>
      <c r="Y35" s="24">
        <v>81</v>
      </c>
      <c r="Z35" s="24">
        <v>71</v>
      </c>
      <c r="AA35" s="24">
        <v>73</v>
      </c>
      <c r="AB35" s="24">
        <v>59</v>
      </c>
      <c r="AC35" s="24">
        <v>59</v>
      </c>
      <c r="AD35" s="24">
        <v>69</v>
      </c>
      <c r="AE35" s="24">
        <v>80</v>
      </c>
    </row>
    <row r="38" spans="14:31">
      <c r="N38" s="33"/>
    </row>
    <row r="39" spans="14:31">
      <c r="N39" s="34"/>
    </row>
    <row r="40" spans="14:31">
      <c r="N40" s="34"/>
    </row>
    <row r="41" spans="14:31">
      <c r="N41" s="34"/>
    </row>
    <row r="42" spans="14:31">
      <c r="N42" s="34"/>
    </row>
    <row r="43" spans="14:31">
      <c r="N43" s="34"/>
    </row>
    <row r="44" spans="14:31">
      <c r="N44" s="34"/>
    </row>
    <row r="45" spans="14:31">
      <c r="N45" s="34"/>
    </row>
    <row r="46" spans="14:31">
      <c r="N46" s="34"/>
    </row>
  </sheetData>
  <mergeCells count="2">
    <mergeCell ref="A3:B3"/>
    <mergeCell ref="C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Q1.</vt:lpstr>
      <vt:lpstr>Q2.</vt:lpstr>
      <vt:lpstr>Q03.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Vibhav Mathur's Desk</dc:creator>
  <cp:lastModifiedBy>glbimrstd235 glbimrstd235</cp:lastModifiedBy>
  <dcterms:created xsi:type="dcterms:W3CDTF">2024-03-06T05:23:54Z</dcterms:created>
  <dcterms:modified xsi:type="dcterms:W3CDTF">2025-05-22T10:22:54Z</dcterms:modified>
</cp:coreProperties>
</file>